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9720" windowHeight="11505" tabRatio="802"/>
  </bookViews>
  <sheets>
    <sheet name="DANE" sheetId="10" r:id="rId1"/>
    <sheet name="NIERUCHOMOŚCI" sheetId="15" r:id="rId2"/>
    <sheet name="RUCHOMOŚCI" sheetId="1" r:id="rId3"/>
    <sheet name="WYKAZ " sheetId="11" r:id="rId4"/>
    <sheet name="WYPOSAŻENIE" sheetId="16" r:id="rId5"/>
  </sheets>
  <definedNames>
    <definedName name="_xlnm.Print_Area" localSheetId="2">RUCHOMOŚCI!$B$4:$B$18</definedName>
  </definedNames>
  <calcPr calcId="145621"/>
</workbook>
</file>

<file path=xl/calcChain.xml><?xml version="1.0" encoding="utf-8"?>
<calcChain xmlns="http://schemas.openxmlformats.org/spreadsheetml/2006/main">
  <c r="D40" i="16" l="1"/>
  <c r="G38" i="16"/>
  <c r="D33" i="16"/>
  <c r="G19" i="16"/>
  <c r="D16" i="16"/>
  <c r="E7" i="11" l="1"/>
  <c r="C16" i="1"/>
  <c r="C10" i="1"/>
  <c r="C9" i="1" s="1"/>
  <c r="I10" i="15"/>
</calcChain>
</file>

<file path=xl/sharedStrings.xml><?xml version="1.0" encoding="utf-8"?>
<sst xmlns="http://schemas.openxmlformats.org/spreadsheetml/2006/main" count="323" uniqueCount="154">
  <si>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</si>
  <si>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</si>
  <si>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</si>
  <si>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</si>
  <si>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</si>
  <si>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</si>
  <si>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</si>
  <si>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</si>
  <si>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</si>
  <si>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</si>
  <si>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</si>
  <si>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NIERUCHOMOŚCI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</si>
  <si>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</si>
  <si>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</si>
  <si>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</si>
  <si>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</si>
  <si>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</si>
  <si>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</si>
  <si>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</si>
  <si>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</si>
  <si>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</si>
  <si>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</si>
  <si>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</si>
  <si>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</si>
  <si>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</si>
  <si>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</si>
  <si>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</si>
  <si>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Wartość</t>
  </si>
  <si>
    <t xml:space="preserve">Wartość </t>
  </si>
  <si>
    <t>RAZEM RUCHOMOŚCI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</si>
  <si>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</si>
  <si>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</si>
  <si>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WYKAZ RUCHOMEGO MIENIA UŻYCZONEGO, NAJMOWANEGO LUB UŻYTKOWANEGO NA PODSTAWIE INNEJ PODOBNEJ FORMY KORZYSTANIA Z CUDZEJ RZECZY</t>
  </si>
  <si>
    <t>Samodzielny Publiczny Zespół Opieki Zdrowotnej w Lublińcu</t>
  </si>
  <si>
    <t>ul. Sobieskiego 9, 42-700 Lubliniec</t>
  </si>
  <si>
    <t>575-16-53-596</t>
  </si>
  <si>
    <t xml:space="preserve"> 000310083</t>
  </si>
  <si>
    <t>8610Z</t>
  </si>
  <si>
    <t>Lubliniec, ul. Grunwaldzka 9</t>
  </si>
  <si>
    <t>Lubliniec , ul. Grunwaldzka 64</t>
  </si>
  <si>
    <t>Woźniki ul. Dworcowa 21</t>
  </si>
  <si>
    <t>Lubliniec , ul.Sobieskiego 9</t>
  </si>
  <si>
    <t>księgowa brutto</t>
  </si>
  <si>
    <t>Kserokopiarka A3, Olivetti d-Copia 1600</t>
  </si>
  <si>
    <t>Kserokopiarka A3, Ricoh Aficio 200</t>
  </si>
  <si>
    <t>Przenośny Panel cyfrowy DR Canon CXDI-50G do aparatu MULTAX 600X-50</t>
  </si>
  <si>
    <t>Zestaw komputerowy z drukarką i oprogramowaniem</t>
  </si>
  <si>
    <t>Komputer przenośny z oprogramowaniem</t>
  </si>
  <si>
    <t>Zestaw komputerowy</t>
  </si>
  <si>
    <t>Zestaw komputerowy z drukarką i czytnikiem</t>
  </si>
  <si>
    <t>Aparat LOGIQ 3 Pro BT05, głowica 3,5C, głowica E8C, głowica 8L, drukarka P93E,</t>
  </si>
  <si>
    <t>Ssak operacyjny SO-4</t>
  </si>
  <si>
    <t>Autoklaw. Parowy</t>
  </si>
  <si>
    <t>Pompa infuzyjna TERUMO</t>
  </si>
  <si>
    <t>Podgrzewacz krwi i płynów infuzyjnych</t>
  </si>
  <si>
    <t>S-PCA pompa infuzyjna strzykawkowa</t>
  </si>
  <si>
    <t>Kardiomonitor FX 2000P z wyposażeniem</t>
  </si>
  <si>
    <t>Kardiomonitor FX 2000P (z CO2) z wyposażeniem</t>
  </si>
  <si>
    <t>Kardiomonitor FX 2000P  (+ gazy) z wyposażeniem</t>
  </si>
  <si>
    <t>Kardiomonitor FX 2000 centralny</t>
  </si>
  <si>
    <t>Aparat do znieczulenia ogólnego</t>
  </si>
  <si>
    <t>Respirator transportowy OXYLOG 2000</t>
  </si>
  <si>
    <t>Pompa infuzyjna dwustrzykawkowa ANEST</t>
  </si>
  <si>
    <t>Pompa infuzyjna jednostrzykawkowa</t>
  </si>
  <si>
    <t>Zestaw do zamykania naczyń,Ligasure instrum.,Elektrody,
Inst. do cięcia i koag.,</t>
  </si>
  <si>
    <t>Aparat do elektokoag.  
Generator forceez-8c,
Włączniki nożne,
Elektroda do elektrochirurgii,
Peseta bagnet c,
Kable bipolarne,
Elektrody monop.,
Elektrody monop.
Kabel do płytek,
Uniwersalna elektroda, bierna,
Kable laparoskop.,
Czyściki elektryczne,
Czyściki elektryczne</t>
  </si>
  <si>
    <t>Łóżko rehabilitacyjne</t>
  </si>
  <si>
    <t>System podgrzewania pacjenta, Kołderka</t>
  </si>
  <si>
    <t>Defibrylator z wózkiem</t>
  </si>
  <si>
    <t>Centrala telefoniczna MAC6400</t>
  </si>
  <si>
    <t>Łóżko porodowe elektryczne</t>
  </si>
  <si>
    <t>Fotel ginekologiczny</t>
  </si>
  <si>
    <t>Elektrokardiograf</t>
  </si>
  <si>
    <t>Polisonograf</t>
  </si>
  <si>
    <t>Analizator XL 300</t>
  </si>
  <si>
    <t>Analizator CA 560</t>
  </si>
  <si>
    <t>Analiator VITEK 2</t>
  </si>
  <si>
    <t>Analizator XS 800</t>
  </si>
  <si>
    <t>Analizator Cobas B 121</t>
  </si>
  <si>
    <t>Analizator AVL 9180</t>
  </si>
  <si>
    <t>Analizator Elecsys 2010</t>
  </si>
  <si>
    <t>Pawilon Szpitala Chirurgicznego</t>
  </si>
  <si>
    <t>Grunwaldzka 9
Lubliniec</t>
  </si>
  <si>
    <t>Budynki Apteki</t>
  </si>
  <si>
    <t>Pawilon Szp. Zakaźnego + bud. portierni z agreg. Prądotwórczym</t>
  </si>
  <si>
    <t>Grunwaldzka 64
Lubliniec</t>
  </si>
  <si>
    <t>Budynek przekazany dla SPZOZ w Lublińcu w celu udzielania świadczeń zdrowotnych</t>
  </si>
  <si>
    <t xml:space="preserve">Grunwaldzka 9, Lubliniec </t>
  </si>
  <si>
    <t xml:space="preserve">Pawilon łóżkowy </t>
  </si>
  <si>
    <t>wykreślono</t>
  </si>
  <si>
    <t>aparatura do serologii</t>
  </si>
  <si>
    <t>DiaHem AG Diagnostic Products</t>
  </si>
  <si>
    <t>Starostwo Powiatowe w Lublińcu</t>
  </si>
  <si>
    <t>analizator cobasu411</t>
  </si>
  <si>
    <t>analizator biochemiczny BA-400</t>
  </si>
  <si>
    <t>Bor - Pol Gliwice</t>
  </si>
  <si>
    <t>analizator do hematologii XS-1000i</t>
  </si>
  <si>
    <t>BioMerieux Polska Sp. z o. o. Warszawa</t>
  </si>
  <si>
    <t>Roche Diagnostics Polska Sp. z o. o. Warszawa</t>
  </si>
  <si>
    <t>Sysmex Polska Sp. z o. o. Warszawa</t>
  </si>
  <si>
    <t>Air Liquide Kraków</t>
  </si>
  <si>
    <t>BEZPŁATNE UŻYTKOWANIE</t>
  </si>
  <si>
    <t>brak danych</t>
  </si>
  <si>
    <t>pokrycie dachu - papa, konstrukacja dachu - drewniana, materiał i konstrukcja stropów KLEINA + żelbet; materiał i konstrukcja ścian - murowane z cegły pełnej i dziurawki, tynk</t>
  </si>
  <si>
    <t xml:space="preserve">pokrycie dachu - papa, konstrukacja dachu - drewniana, materiał i konstrukcja stropu drewniana; materiał i konstrukcja ścian - murowane z cegły </t>
  </si>
  <si>
    <t xml:space="preserve">pokrycie dachu - papa, konstrukacja dachu - drewniana oraz częściowo betonowa, materiał i konstrukcja stropów - AKERMAN; materiał i konstrukcja ścian - murowane z cegły </t>
  </si>
  <si>
    <t>pokrycie dachu balastrowe oraz papa, konstrukcja dachu  odwrócona balastrowa, materiał i konstrukcja stropów - płyty żelbetowe, matriał i konstrukcja ścian budynku - bloczki z betonu komorkowego</t>
  </si>
  <si>
    <t xml:space="preserve">pokrycie dachu- papa, konstrukcja dachu -  pełna na stropie ceramiczna, materiał i konstrukcja stropów - gęstożebrowe - system Procfor, materiał i konstrukcja ścian - pustaki ścienne PROTHERM i SILKA </t>
  </si>
  <si>
    <t xml:space="preserve">DANE </t>
  </si>
  <si>
    <t xml:space="preserve"> WYKAZ NIERUCHOMOŚCI:</t>
  </si>
  <si>
    <t xml:space="preserve">Pozostałe wyposażenie (np. mienie niskocenne, inne rejestry) </t>
  </si>
  <si>
    <t>Wykaz sprzętu w poszczególnych karetkach</t>
  </si>
  <si>
    <t>pojazd o nr rejestracyjnym KBM 602E</t>
  </si>
  <si>
    <t>pojazd o nr rejestracyjnym SLU 99KE</t>
  </si>
  <si>
    <t>1.</t>
  </si>
  <si>
    <t>Radiostacja</t>
  </si>
  <si>
    <t>2.</t>
  </si>
  <si>
    <t>GPS Digitex 3001 CE</t>
  </si>
  <si>
    <t>3.</t>
  </si>
  <si>
    <t>Defibrylator + elektrody</t>
  </si>
  <si>
    <t>Laweta do noszy</t>
  </si>
  <si>
    <t>4.</t>
  </si>
  <si>
    <t>Respirator  + filtry</t>
  </si>
  <si>
    <t>Defibrylator +telefon + elektrody</t>
  </si>
  <si>
    <t>5.</t>
  </si>
  <si>
    <t>Ssak przenośny</t>
  </si>
  <si>
    <t>Respirator + filtry</t>
  </si>
  <si>
    <t>6.</t>
  </si>
  <si>
    <t>Nosze+ transporter</t>
  </si>
  <si>
    <t>Pulsoksymetr</t>
  </si>
  <si>
    <t>7.</t>
  </si>
  <si>
    <t>Korzesło kardiologiczne</t>
  </si>
  <si>
    <t>Pompa infuzyjna</t>
  </si>
  <si>
    <t>8.</t>
  </si>
  <si>
    <t>Deska ortopedyczna+wyposażenie</t>
  </si>
  <si>
    <t>9.</t>
  </si>
  <si>
    <t>Podbierak</t>
  </si>
  <si>
    <t>Nosze/transporter + nakładka</t>
  </si>
  <si>
    <t>10.</t>
  </si>
  <si>
    <t>Krzesło kardiologiczne</t>
  </si>
  <si>
    <t>11.</t>
  </si>
  <si>
    <t>Deska ortopedyczna + wyposażenie</t>
  </si>
  <si>
    <t>12.</t>
  </si>
  <si>
    <t>Kapnometr</t>
  </si>
  <si>
    <t>pojazd o nr rejestracyjnym SLU 99EK</t>
  </si>
  <si>
    <t>pojazd o nr rejestracyjnym SLU 1F99</t>
  </si>
  <si>
    <t>Defibrylator + telefon + elektrody</t>
  </si>
  <si>
    <t>pojazd o nr rejestracyjnym SLU 99XC</t>
  </si>
  <si>
    <t>Respirator + firltry</t>
  </si>
  <si>
    <t>Nosze/ transporter + pasy dla dzieci</t>
  </si>
  <si>
    <t>pojazd o nr rejestracyjnym SLU 99GU</t>
  </si>
  <si>
    <t>Nosze/transporter</t>
  </si>
  <si>
    <t>13.</t>
  </si>
  <si>
    <t>Załącznik nr 15 do SIWZ nr 173/2014/N/Lubliniec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</si>
</sst>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8"/>
      <name val="Arial CE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 applyProtection="1">
      <alignment horizontal="right" vertical="center" wrapText="1"/>
    </xf>
    <xf numFmtId="4" fontId="3" fillId="5" borderId="4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vertical="center"/>
    </xf>
    <xf numFmtId="0" fontId="2" fillId="3" borderId="8" xfId="0" quotePrefix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4" fontId="2" fillId="7" borderId="4" xfId="0" applyNumberFormat="1" applyFont="1" applyFill="1" applyBorder="1" applyAlignment="1" applyProtection="1">
      <alignment horizontal="right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4" fontId="2" fillId="7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4" xfId="0" applyFont="1" applyFill="1" applyBorder="1" applyAlignment="1" applyProtection="1">
      <alignment vertical="center"/>
      <protection locked="0"/>
    </xf>
    <xf numFmtId="44" fontId="2" fillId="7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</xf>
    <xf numFmtId="164" fontId="2" fillId="7" borderId="4" xfId="0" applyNumberFormat="1" applyFont="1" applyFill="1" applyBorder="1" applyAlignment="1" applyProtection="1">
      <alignment horizontal="right" vertical="center"/>
      <protection locked="0"/>
    </xf>
    <xf numFmtId="4" fontId="2" fillId="7" borderId="4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vertical="center" wrapText="1"/>
      <protection locked="0"/>
    </xf>
    <xf numFmtId="0" fontId="0" fillId="0" borderId="4" xfId="0" applyBorder="1"/>
    <xf numFmtId="0" fontId="8" fillId="0" borderId="4" xfId="0" applyFont="1" applyBorder="1"/>
    <xf numFmtId="0" fontId="9" fillId="0" borderId="4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4">
    <dxf>
      <font>
        <color indexed="10"/>
      </font>
    </dxf>
    <dxf>
      <font>
        <color indexed="10"/>
      </font>
    </dxf>
    <dxf>
      <font>
        <color rgb="FFFF0000"/>
      </font>
    </dxf>
    <dxf>
      <font>
        <b/>
        <i val="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T17"/>
  <sheetViews>
    <sheetView tabSelected="1" workbookViewId="0">
      <selection activeCell="B1" sqref="B1"/>
    </sheetView>
  </sheetViews>
  <sheetFormatPr defaultColWidth="0.42578125" defaultRowHeight="15" customHeight="1"/>
  <cols>
    <col min="1" max="1" width="4.7109375" style="2" customWidth="1"/>
    <col min="2" max="2" width="49.140625" style="2" customWidth="1"/>
    <col min="3" max="3" width="31.5703125" style="6" customWidth="1"/>
    <col min="4" max="254" width="9.140625" style="2" hidden="1" customWidth="1"/>
    <col min="255" max="16384" width="0.42578125" style="2"/>
  </cols>
  <sheetData>
    <row r="1" spans="2:3" ht="15" customHeight="1">
      <c r="B1" s="2" t="s">
        <v>153</v>
      </c>
      <c r="C1" s="1"/>
    </row>
    <row r="3" spans="2:3" ht="29.25" customHeight="1">
      <c r="B3" s="14"/>
      <c r="C3" s="53" t="s">
        <v>108</v>
      </c>
    </row>
    <row r="4" spans="2:3" ht="36" customHeight="1">
      <c r="B4" s="4" t="s">
        <v>25</v>
      </c>
      <c r="C4" s="10" t="s">
        <v>33</v>
      </c>
    </row>
    <row r="5" spans="2:3" ht="15" customHeight="1">
      <c r="B5" s="3" t="s">
        <v>16</v>
      </c>
      <c r="C5" s="10" t="s">
        <v>34</v>
      </c>
    </row>
    <row r="6" spans="2:3" ht="15" customHeight="1">
      <c r="B6" s="3" t="s">
        <v>13</v>
      </c>
      <c r="C6" s="10" t="s">
        <v>35</v>
      </c>
    </row>
    <row r="7" spans="2:3" ht="15" customHeight="1">
      <c r="B7" s="3" t="s">
        <v>14</v>
      </c>
      <c r="C7" s="10" t="s">
        <v>36</v>
      </c>
    </row>
    <row r="8" spans="2:3" ht="15" customHeight="1">
      <c r="B8" s="3" t="s">
        <v>15</v>
      </c>
      <c r="C8" s="10" t="s">
        <v>37</v>
      </c>
    </row>
    <row r="9" spans="2:3" ht="15" customHeight="1">
      <c r="B9" s="76" t="s">
        <v>17</v>
      </c>
      <c r="C9" s="15" t="s">
        <v>38</v>
      </c>
    </row>
    <row r="10" spans="2:3" ht="15" customHeight="1">
      <c r="B10" s="77"/>
      <c r="C10" s="15" t="s">
        <v>39</v>
      </c>
    </row>
    <row r="11" spans="2:3" ht="15" customHeight="1">
      <c r="B11" s="78"/>
      <c r="C11" s="15" t="s">
        <v>40</v>
      </c>
    </row>
    <row r="12" spans="2:3" ht="15" customHeight="1">
      <c r="B12" s="78"/>
      <c r="C12" s="15" t="s">
        <v>41</v>
      </c>
    </row>
    <row r="13" spans="2:3" ht="15" customHeight="1">
      <c r="B13" s="78"/>
      <c r="C13" s="5"/>
    </row>
    <row r="14" spans="2:3" ht="15" customHeight="1">
      <c r="B14" s="78"/>
      <c r="C14" s="5"/>
    </row>
    <row r="15" spans="2:3" ht="15" customHeight="1">
      <c r="B15" s="78"/>
      <c r="C15" s="5"/>
    </row>
    <row r="16" spans="2:3" ht="15" customHeight="1">
      <c r="B16" s="78"/>
      <c r="C16" s="5"/>
    </row>
    <row r="17" spans="2:3" ht="15" customHeight="1">
      <c r="B17" s="79"/>
      <c r="C17" s="5"/>
    </row>
  </sheetData>
  <mergeCells count="1">
    <mergeCell ref="B9:B1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>
      <selection activeCell="B1" sqref="B1"/>
    </sheetView>
  </sheetViews>
  <sheetFormatPr defaultColWidth="0" defaultRowHeight="12.75"/>
  <cols>
    <col min="1" max="1" width="3.28515625" style="46" customWidth="1"/>
    <col min="2" max="2" width="7.42578125" style="46" customWidth="1"/>
    <col min="3" max="3" width="19" style="46" customWidth="1"/>
    <col min="4" max="4" width="16.28515625" style="46" customWidth="1"/>
    <col min="5" max="5" width="13.5703125" style="46" customWidth="1"/>
    <col min="6" max="6" width="9.42578125" style="46" customWidth="1"/>
    <col min="7" max="7" width="8.85546875" style="46" customWidth="1"/>
    <col min="8" max="8" width="26.5703125" style="46" customWidth="1"/>
    <col min="9" max="9" width="12.7109375" style="46" customWidth="1"/>
    <col min="10" max="10" width="10.28515625" style="46" customWidth="1"/>
    <col min="11" max="14" width="0" style="46" hidden="1" customWidth="1"/>
    <col min="15" max="16384" width="9.140625" style="46" hidden="1"/>
  </cols>
  <sheetData>
    <row r="1" spans="2:10">
      <c r="B1" s="46" t="s">
        <v>153</v>
      </c>
    </row>
    <row r="2" spans="2:10" s="31" customFormat="1" ht="24" customHeight="1">
      <c r="B2" s="40"/>
      <c r="C2" s="41"/>
      <c r="D2" s="42"/>
      <c r="E2" s="42"/>
      <c r="F2" s="43" t="s">
        <v>11</v>
      </c>
      <c r="G2" s="42"/>
      <c r="H2" s="42"/>
      <c r="I2" s="44"/>
    </row>
    <row r="3" spans="2:10">
      <c r="B3" s="80"/>
      <c r="C3" s="80"/>
      <c r="D3" s="80"/>
      <c r="E3" s="80"/>
      <c r="F3" s="80"/>
      <c r="G3" s="80"/>
      <c r="H3" s="45"/>
      <c r="I3" s="19"/>
      <c r="J3" s="19"/>
    </row>
    <row r="4" spans="2:10">
      <c r="B4" s="81" t="s">
        <v>24</v>
      </c>
      <c r="C4" s="82"/>
      <c r="D4" s="19"/>
      <c r="E4" s="19"/>
      <c r="F4" s="19"/>
      <c r="G4" s="45"/>
      <c r="H4" s="45"/>
      <c r="I4" s="19"/>
      <c r="J4" s="19"/>
    </row>
    <row r="5" spans="2:10">
      <c r="B5" s="83" t="s">
        <v>42</v>
      </c>
      <c r="C5" s="84"/>
      <c r="D5" s="19"/>
      <c r="E5" s="19"/>
      <c r="F5" s="19"/>
      <c r="G5" s="45"/>
      <c r="H5" s="45"/>
      <c r="I5" s="11"/>
      <c r="J5" s="19"/>
    </row>
    <row r="6" spans="2:10">
      <c r="B6" s="47"/>
      <c r="C6" s="47"/>
      <c r="D6" s="19"/>
      <c r="E6" s="19"/>
      <c r="F6" s="19"/>
      <c r="G6" s="45"/>
      <c r="H6" s="45"/>
      <c r="I6" s="11"/>
      <c r="J6" s="19"/>
    </row>
    <row r="7" spans="2:10">
      <c r="B7" s="61" t="s">
        <v>109</v>
      </c>
      <c r="C7" s="47"/>
      <c r="D7" s="19"/>
      <c r="E7" s="19"/>
      <c r="F7" s="19"/>
      <c r="G7" s="45"/>
      <c r="H7" s="45"/>
      <c r="I7" s="11"/>
      <c r="J7" s="19"/>
    </row>
    <row r="8" spans="2:10">
      <c r="B8" s="19"/>
      <c r="C8" s="12"/>
      <c r="D8" s="9"/>
      <c r="E8" s="19"/>
      <c r="F8" s="19"/>
      <c r="G8" s="45"/>
      <c r="H8" s="45"/>
      <c r="I8" s="11"/>
      <c r="J8" s="19"/>
    </row>
    <row r="9" spans="2:10" ht="76.5">
      <c r="B9" s="13" t="s">
        <v>12</v>
      </c>
      <c r="C9" s="13" t="s">
        <v>3</v>
      </c>
      <c r="D9" s="13" t="s">
        <v>0</v>
      </c>
      <c r="E9" s="13" t="s">
        <v>18</v>
      </c>
      <c r="F9" s="13" t="s">
        <v>2</v>
      </c>
      <c r="G9" s="13" t="s">
        <v>10</v>
      </c>
      <c r="H9" s="13" t="s">
        <v>26</v>
      </c>
      <c r="I9" s="13" t="s">
        <v>28</v>
      </c>
      <c r="J9" s="11"/>
    </row>
    <row r="10" spans="2:10">
      <c r="B10" s="37"/>
      <c r="C10" s="85" t="s">
        <v>1</v>
      </c>
      <c r="D10" s="86"/>
      <c r="E10" s="48"/>
      <c r="F10" s="49"/>
      <c r="G10" s="50"/>
      <c r="H10" s="50"/>
      <c r="I10" s="7">
        <f>SUM(I11:I981)</f>
        <v>17247450.609999999</v>
      </c>
      <c r="J10" s="19"/>
    </row>
    <row r="11" spans="2:10" ht="89.25">
      <c r="B11" s="54">
        <v>1</v>
      </c>
      <c r="C11" s="55" t="s">
        <v>81</v>
      </c>
      <c r="D11" s="55" t="s">
        <v>82</v>
      </c>
      <c r="E11" s="56" t="s">
        <v>101</v>
      </c>
      <c r="F11" s="57">
        <v>1885</v>
      </c>
      <c r="G11" s="58">
        <v>4</v>
      </c>
      <c r="H11" s="57" t="s">
        <v>103</v>
      </c>
      <c r="I11" s="59">
        <v>1811864.39</v>
      </c>
      <c r="J11" s="51"/>
    </row>
    <row r="12" spans="2:10" ht="76.5">
      <c r="B12" s="54">
        <v>2</v>
      </c>
      <c r="C12" s="55" t="s">
        <v>83</v>
      </c>
      <c r="D12" s="55" t="s">
        <v>82</v>
      </c>
      <c r="E12" s="56" t="s">
        <v>101</v>
      </c>
      <c r="F12" s="57" t="s">
        <v>102</v>
      </c>
      <c r="G12" s="58">
        <v>1</v>
      </c>
      <c r="H12" s="57" t="s">
        <v>104</v>
      </c>
      <c r="I12" s="59">
        <v>14100</v>
      </c>
      <c r="J12" s="51"/>
    </row>
    <row r="13" spans="2:10" ht="102">
      <c r="B13" s="54">
        <v>3</v>
      </c>
      <c r="C13" s="55" t="s">
        <v>84</v>
      </c>
      <c r="D13" s="55" t="s">
        <v>85</v>
      </c>
      <c r="E13" s="56" t="s">
        <v>101</v>
      </c>
      <c r="F13" s="57">
        <v>1965</v>
      </c>
      <c r="G13" s="58">
        <v>2</v>
      </c>
      <c r="H13" s="57" t="s">
        <v>105</v>
      </c>
      <c r="I13" s="59">
        <v>1565433.92</v>
      </c>
      <c r="J13" s="51"/>
    </row>
    <row r="14" spans="2:10" ht="89.25">
      <c r="B14" s="54">
        <v>4</v>
      </c>
      <c r="C14" s="55" t="s">
        <v>86</v>
      </c>
      <c r="D14" s="55" t="s">
        <v>87</v>
      </c>
      <c r="E14" s="56" t="s">
        <v>101</v>
      </c>
      <c r="F14" s="57">
        <v>2007</v>
      </c>
      <c r="G14" s="60">
        <v>1</v>
      </c>
      <c r="H14" s="57" t="s">
        <v>106</v>
      </c>
      <c r="I14" s="59">
        <v>5967820.1799999997</v>
      </c>
      <c r="J14" s="51"/>
    </row>
    <row r="15" spans="2:10" ht="156" customHeight="1">
      <c r="B15" s="54">
        <v>5</v>
      </c>
      <c r="C15" s="55" t="s">
        <v>88</v>
      </c>
      <c r="D15" s="55" t="s">
        <v>87</v>
      </c>
      <c r="E15" s="56" t="s">
        <v>101</v>
      </c>
      <c r="F15" s="57">
        <v>2011</v>
      </c>
      <c r="G15" s="58">
        <v>3</v>
      </c>
      <c r="H15" s="57" t="s">
        <v>107</v>
      </c>
      <c r="I15" s="59">
        <v>7888232.1200000001</v>
      </c>
      <c r="J15" s="51"/>
    </row>
  </sheetData>
  <mergeCells count="4">
    <mergeCell ref="B3:G3"/>
    <mergeCell ref="B4:C4"/>
    <mergeCell ref="B5:C5"/>
    <mergeCell ref="C10:D10"/>
  </mergeCells>
  <phoneticPr fontId="7" type="noConversion"/>
  <conditionalFormatting sqref="I11:I15">
    <cfRule type="expression" dxfId="3" priority="1" stopIfTrue="1">
      <formula>$E11&lt;#REF!</formula>
    </cfRule>
  </conditionalFormatting>
  <dataValidations count="3">
    <dataValidation type="list" allowBlank="1" showInputMessage="1" showErrorMessage="1" sqref="D8 B5:C5">
      <formula1>"księgowa brutto, odtworzeniowa"</formula1>
    </dataValidation>
    <dataValidation type="list" allowBlank="1" showInputMessage="1" showErrorMessage="1" sqref="E11:E15">
      <formula1>"WŁASNOŚĆ, NAJEM, DZIERŻAWA, BEZPŁATNE UŻYTKOWANIE, INNE"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I10:I15">
      <formula1>0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1" sqref="B1"/>
    </sheetView>
  </sheetViews>
  <sheetFormatPr defaultColWidth="0" defaultRowHeight="15" customHeight="1"/>
  <cols>
    <col min="1" max="1" width="4.7109375" style="19" customWidth="1"/>
    <col min="2" max="2" width="44.7109375" style="19" customWidth="1"/>
    <col min="3" max="3" width="13.7109375" style="19" customWidth="1"/>
    <col min="4" max="4" width="25" style="19" customWidth="1"/>
    <col min="5" max="10" width="0" style="19" hidden="1" customWidth="1"/>
    <col min="11" max="16384" width="9.140625" style="19" hidden="1"/>
  </cols>
  <sheetData>
    <row r="1" spans="2:4" ht="15" customHeight="1">
      <c r="B1" s="19" t="s">
        <v>153</v>
      </c>
    </row>
    <row r="2" spans="2:4" ht="15" customHeight="1">
      <c r="B2" s="16" t="s">
        <v>31</v>
      </c>
      <c r="C2" s="17"/>
      <c r="D2" s="18"/>
    </row>
    <row r="4" spans="2:4" ht="15" customHeight="1">
      <c r="B4" s="52"/>
      <c r="C4" s="22"/>
    </row>
    <row r="5" spans="2:4" ht="15" customHeight="1">
      <c r="B5" s="23" t="s">
        <v>24</v>
      </c>
    </row>
    <row r="6" spans="2:4" ht="15" customHeight="1">
      <c r="B6" s="10" t="s">
        <v>42</v>
      </c>
    </row>
    <row r="7" spans="2:4" ht="15" customHeight="1">
      <c r="B7" s="12"/>
      <c r="C7" s="9"/>
    </row>
    <row r="8" spans="2:4" ht="12.75">
      <c r="B8" s="13" t="s">
        <v>4</v>
      </c>
      <c r="C8" s="13" t="s">
        <v>27</v>
      </c>
    </row>
    <row r="9" spans="2:4" ht="15" customHeight="1">
      <c r="B9" s="24" t="s">
        <v>29</v>
      </c>
      <c r="C9" s="7">
        <f>C10+C16</f>
        <v>7066267.1899999995</v>
      </c>
    </row>
    <row r="10" spans="2:4" ht="15" customHeight="1">
      <c r="B10" s="25" t="s">
        <v>21</v>
      </c>
      <c r="C10" s="8">
        <f>SUM(C11:C15)</f>
        <v>5157984.1899999995</v>
      </c>
    </row>
    <row r="11" spans="2:4" ht="15" customHeight="1">
      <c r="B11" s="26" t="s">
        <v>5</v>
      </c>
      <c r="C11" s="62">
        <v>4880</v>
      </c>
    </row>
    <row r="12" spans="2:4" ht="15" customHeight="1">
      <c r="B12" s="26" t="s">
        <v>6</v>
      </c>
      <c r="C12" s="62">
        <v>46880.02</v>
      </c>
    </row>
    <row r="13" spans="2:4" ht="15" customHeight="1">
      <c r="B13" s="26" t="s">
        <v>7</v>
      </c>
      <c r="C13" s="62">
        <v>24111.58</v>
      </c>
    </row>
    <row r="14" spans="2:4" ht="15" customHeight="1">
      <c r="B14" s="26" t="s">
        <v>8</v>
      </c>
      <c r="C14" s="62">
        <v>251832.58</v>
      </c>
    </row>
    <row r="15" spans="2:4" ht="15" customHeight="1">
      <c r="B15" s="27" t="s">
        <v>9</v>
      </c>
      <c r="C15" s="63">
        <v>4830280.01</v>
      </c>
    </row>
    <row r="16" spans="2:4" ht="15" customHeight="1">
      <c r="B16" s="25" t="s">
        <v>22</v>
      </c>
      <c r="C16" s="8">
        <f>SUM(C17:C18)</f>
        <v>1908283.0000000002</v>
      </c>
    </row>
    <row r="17" spans="2:3" ht="25.5">
      <c r="B17" s="28" t="s">
        <v>110</v>
      </c>
      <c r="C17" s="64">
        <v>155709.26</v>
      </c>
    </row>
    <row r="18" spans="2:3" ht="38.25">
      <c r="B18" s="26" t="s">
        <v>30</v>
      </c>
      <c r="C18" s="62">
        <v>1752573.7400000002</v>
      </c>
    </row>
    <row r="19" spans="2:3" ht="15" customHeight="1">
      <c r="C19" s="11"/>
    </row>
    <row r="20" spans="2:3" ht="15" customHeight="1">
      <c r="C20" s="21"/>
    </row>
    <row r="25" spans="2:3" ht="15" customHeight="1">
      <c r="B25" s="11"/>
    </row>
    <row r="29" spans="2:3" ht="15" customHeight="1">
      <c r="B29" s="11"/>
    </row>
    <row r="30" spans="2:3" ht="15" customHeight="1">
      <c r="C30" s="11"/>
    </row>
    <row r="31" spans="2:3" ht="15" customHeight="1">
      <c r="B31" s="11"/>
    </row>
    <row r="32" spans="2:3" ht="15" customHeight="1">
      <c r="B32" s="11"/>
    </row>
    <row r="34" spans="2:3" ht="15" customHeight="1">
      <c r="C34" s="11"/>
    </row>
    <row r="36" spans="2:3" ht="15" customHeight="1">
      <c r="B36" s="9"/>
      <c r="C36" s="11"/>
    </row>
    <row r="37" spans="2:3" ht="15" customHeight="1">
      <c r="C37" s="11"/>
    </row>
    <row r="41" spans="2:3" ht="15" customHeight="1">
      <c r="C41" s="9"/>
    </row>
  </sheetData>
  <phoneticPr fontId="0" type="noConversion"/>
  <dataValidations count="2">
    <dataValidation type="list" allowBlank="1" showInputMessage="1" showErrorMessage="1" sqref="B6 C7">
      <formula1>"księgowa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9:C18">
      <formula1>0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B2" sqref="B2"/>
    </sheetView>
  </sheetViews>
  <sheetFormatPr defaultColWidth="0" defaultRowHeight="15" customHeight="1"/>
  <cols>
    <col min="1" max="2" width="4.7109375" style="31" customWidth="1"/>
    <col min="3" max="3" width="28.28515625" style="31" customWidth="1"/>
    <col min="4" max="4" width="30.85546875" style="31" customWidth="1"/>
    <col min="5" max="5" width="22.5703125" style="31" customWidth="1"/>
    <col min="6" max="6" width="11.140625" style="31" customWidth="1"/>
    <col min="7" max="13" width="0" style="31" hidden="1" customWidth="1"/>
    <col min="14" max="16384" width="9.140625" style="31" hidden="1"/>
  </cols>
  <sheetData>
    <row r="1" spans="2:5" ht="1.5" customHeight="1">
      <c r="C1" s="21"/>
    </row>
    <row r="2" spans="2:5" ht="15.75" customHeight="1">
      <c r="B2" s="31" t="s">
        <v>153</v>
      </c>
      <c r="C2" s="21"/>
    </row>
    <row r="3" spans="2:5" ht="15" customHeight="1">
      <c r="B3" s="32"/>
      <c r="C3" s="87" t="s">
        <v>32</v>
      </c>
      <c r="D3" s="87"/>
      <c r="E3" s="33"/>
    </row>
    <row r="4" spans="2:5" s="20" customFormat="1" ht="36.75" customHeight="1">
      <c r="B4" s="34"/>
      <c r="C4" s="88"/>
      <c r="D4" s="88"/>
      <c r="E4" s="35"/>
    </row>
    <row r="6" spans="2:5" s="20" customFormat="1" ht="27.75" customHeight="1">
      <c r="B6" s="13" t="s">
        <v>12</v>
      </c>
      <c r="C6" s="36" t="s">
        <v>19</v>
      </c>
      <c r="D6" s="36" t="s">
        <v>20</v>
      </c>
      <c r="E6" s="71" t="s">
        <v>28</v>
      </c>
    </row>
    <row r="7" spans="2:5" s="20" customFormat="1" ht="15" customHeight="1">
      <c r="B7" s="37"/>
      <c r="C7" s="38"/>
      <c r="D7" s="39" t="s">
        <v>23</v>
      </c>
      <c r="E7" s="7">
        <f>SUM(E8:E314)</f>
        <v>1752573.7400000002</v>
      </c>
    </row>
    <row r="8" spans="2:5" ht="23.25" customHeight="1">
      <c r="B8" s="54">
        <v>1</v>
      </c>
      <c r="C8" s="54" t="s">
        <v>43</v>
      </c>
      <c r="D8" s="72" t="s">
        <v>92</v>
      </c>
      <c r="E8" s="66">
        <v>2989</v>
      </c>
    </row>
    <row r="9" spans="2:5" ht="21.75" customHeight="1">
      <c r="B9" s="54">
        <v>2</v>
      </c>
      <c r="C9" s="54" t="s">
        <v>44</v>
      </c>
      <c r="D9" s="72" t="s">
        <v>92</v>
      </c>
      <c r="E9" s="66">
        <v>14274</v>
      </c>
    </row>
    <row r="10" spans="2:5" ht="38.25" customHeight="1">
      <c r="B10" s="54">
        <v>3</v>
      </c>
      <c r="C10" s="54" t="s">
        <v>45</v>
      </c>
      <c r="D10" s="72" t="s">
        <v>92</v>
      </c>
      <c r="E10" s="66">
        <v>410098.33</v>
      </c>
    </row>
    <row r="11" spans="2:5" ht="28.5" customHeight="1">
      <c r="B11" s="54">
        <v>4</v>
      </c>
      <c r="C11" s="54" t="s">
        <v>46</v>
      </c>
      <c r="D11" s="72" t="s">
        <v>92</v>
      </c>
      <c r="E11" s="66">
        <v>5381.54</v>
      </c>
    </row>
    <row r="12" spans="2:5" ht="27" customHeight="1">
      <c r="B12" s="54">
        <v>5</v>
      </c>
      <c r="C12" s="54" t="s">
        <v>47</v>
      </c>
      <c r="D12" s="72" t="s">
        <v>92</v>
      </c>
      <c r="E12" s="66">
        <v>4159.55</v>
      </c>
    </row>
    <row r="13" spans="2:5" ht="15" customHeight="1">
      <c r="B13" s="54">
        <v>6</v>
      </c>
      <c r="C13" s="54" t="s">
        <v>48</v>
      </c>
      <c r="D13" s="72" t="s">
        <v>92</v>
      </c>
      <c r="E13" s="66">
        <v>1623.07</v>
      </c>
    </row>
    <row r="14" spans="2:5" ht="15" customHeight="1">
      <c r="B14" s="54">
        <v>7</v>
      </c>
      <c r="C14" s="54" t="s">
        <v>48</v>
      </c>
      <c r="D14" s="72" t="s">
        <v>92</v>
      </c>
      <c r="E14" s="66">
        <v>2520.44</v>
      </c>
    </row>
    <row r="15" spans="2:5" ht="15" customHeight="1">
      <c r="B15" s="54">
        <v>8</v>
      </c>
      <c r="C15" s="54" t="s">
        <v>48</v>
      </c>
      <c r="D15" s="72" t="s">
        <v>92</v>
      </c>
      <c r="E15" s="66">
        <v>2520.44</v>
      </c>
    </row>
    <row r="16" spans="2:5" ht="15" customHeight="1">
      <c r="B16" s="54">
        <v>9</v>
      </c>
      <c r="C16" s="54" t="s">
        <v>48</v>
      </c>
      <c r="D16" s="72" t="s">
        <v>92</v>
      </c>
      <c r="E16" s="66">
        <v>2913.01</v>
      </c>
    </row>
    <row r="17" spans="2:5" ht="26.25" customHeight="1">
      <c r="B17" s="54">
        <v>10</v>
      </c>
      <c r="C17" s="54" t="s">
        <v>49</v>
      </c>
      <c r="D17" s="72" t="s">
        <v>92</v>
      </c>
      <c r="E17" s="66">
        <v>3535.21</v>
      </c>
    </row>
    <row r="18" spans="2:5" ht="27" customHeight="1">
      <c r="B18" s="54">
        <v>11</v>
      </c>
      <c r="C18" s="54" t="s">
        <v>49</v>
      </c>
      <c r="D18" s="72" t="s">
        <v>92</v>
      </c>
      <c r="E18" s="66">
        <v>3535.21</v>
      </c>
    </row>
    <row r="19" spans="2:5" ht="40.5" customHeight="1">
      <c r="B19" s="54">
        <v>12</v>
      </c>
      <c r="C19" s="54" t="s">
        <v>50</v>
      </c>
      <c r="D19" s="72" t="s">
        <v>92</v>
      </c>
      <c r="E19" s="66">
        <v>150328.31</v>
      </c>
    </row>
    <row r="20" spans="2:5" ht="15" customHeight="1">
      <c r="B20" s="54">
        <v>13</v>
      </c>
      <c r="C20" s="54" t="s">
        <v>51</v>
      </c>
      <c r="D20" s="72" t="s">
        <v>92</v>
      </c>
      <c r="E20" s="66">
        <v>1994.57</v>
      </c>
    </row>
    <row r="21" spans="2:5" ht="15" customHeight="1">
      <c r="B21" s="54">
        <v>14</v>
      </c>
      <c r="C21" s="54" t="s">
        <v>51</v>
      </c>
      <c r="D21" s="72" t="s">
        <v>92</v>
      </c>
      <c r="E21" s="66">
        <v>1994.57</v>
      </c>
    </row>
    <row r="22" spans="2:5" ht="15" customHeight="1">
      <c r="B22" s="54">
        <v>15</v>
      </c>
      <c r="C22" s="54" t="s">
        <v>51</v>
      </c>
      <c r="D22" s="72" t="s">
        <v>92</v>
      </c>
      <c r="E22" s="66">
        <v>1994.57</v>
      </c>
    </row>
    <row r="23" spans="2:5" ht="15" customHeight="1">
      <c r="B23" s="54">
        <v>16</v>
      </c>
      <c r="C23" s="54" t="s">
        <v>51</v>
      </c>
      <c r="D23" s="72" t="s">
        <v>92</v>
      </c>
      <c r="E23" s="66">
        <v>1994.57</v>
      </c>
    </row>
    <row r="24" spans="2:5" ht="15" customHeight="1">
      <c r="B24" s="54">
        <v>17</v>
      </c>
      <c r="C24" s="54" t="s">
        <v>52</v>
      </c>
      <c r="D24" s="72" t="s">
        <v>92</v>
      </c>
      <c r="E24" s="66">
        <v>17027.3</v>
      </c>
    </row>
    <row r="25" spans="2:5" ht="15" customHeight="1">
      <c r="B25" s="54">
        <v>18</v>
      </c>
      <c r="C25" s="54" t="s">
        <v>52</v>
      </c>
      <c r="D25" s="72" t="s">
        <v>92</v>
      </c>
      <c r="E25" s="66">
        <v>17027.3</v>
      </c>
    </row>
    <row r="26" spans="2:5" ht="15" customHeight="1">
      <c r="B26" s="54">
        <v>19</v>
      </c>
      <c r="C26" s="54" t="s">
        <v>53</v>
      </c>
      <c r="D26" s="72" t="s">
        <v>92</v>
      </c>
      <c r="E26" s="66">
        <v>5018.59</v>
      </c>
    </row>
    <row r="27" spans="2:5" ht="22.5" customHeight="1">
      <c r="B27" s="54">
        <v>20</v>
      </c>
      <c r="C27" s="54" t="s">
        <v>54</v>
      </c>
      <c r="D27" s="72" t="s">
        <v>92</v>
      </c>
      <c r="E27" s="66">
        <v>6537.04</v>
      </c>
    </row>
    <row r="28" spans="2:5" ht="30" customHeight="1">
      <c r="B28" s="54">
        <v>21</v>
      </c>
      <c r="C28" s="54" t="s">
        <v>54</v>
      </c>
      <c r="D28" s="72" t="s">
        <v>92</v>
      </c>
      <c r="E28" s="66">
        <v>6537.04</v>
      </c>
    </row>
    <row r="29" spans="2:5" ht="21" customHeight="1">
      <c r="B29" s="54">
        <v>22</v>
      </c>
      <c r="C29" s="54" t="s">
        <v>55</v>
      </c>
      <c r="D29" s="72" t="s">
        <v>92</v>
      </c>
      <c r="E29" s="66">
        <v>7291.97</v>
      </c>
    </row>
    <row r="30" spans="2:5" ht="23.25" customHeight="1">
      <c r="B30" s="54">
        <v>23</v>
      </c>
      <c r="C30" s="54" t="s">
        <v>56</v>
      </c>
      <c r="D30" s="72" t="s">
        <v>92</v>
      </c>
      <c r="E30" s="66">
        <v>12975.42</v>
      </c>
    </row>
    <row r="31" spans="2:5" ht="18.75" customHeight="1">
      <c r="B31" s="54">
        <v>24</v>
      </c>
      <c r="C31" s="54" t="s">
        <v>56</v>
      </c>
      <c r="D31" s="72" t="s">
        <v>92</v>
      </c>
      <c r="E31" s="66">
        <v>12975.42</v>
      </c>
    </row>
    <row r="32" spans="2:5" ht="21" customHeight="1">
      <c r="B32" s="54">
        <v>25</v>
      </c>
      <c r="C32" s="54" t="s">
        <v>56</v>
      </c>
      <c r="D32" s="72" t="s">
        <v>92</v>
      </c>
      <c r="E32" s="66">
        <v>12975.42</v>
      </c>
    </row>
    <row r="33" spans="2:11" s="30" customFormat="1" ht="21.75" customHeight="1">
      <c r="B33" s="54">
        <v>26</v>
      </c>
      <c r="C33" s="54" t="s">
        <v>56</v>
      </c>
      <c r="D33" s="72" t="s">
        <v>92</v>
      </c>
      <c r="E33" s="66">
        <v>12975.42</v>
      </c>
      <c r="F33" s="19"/>
      <c r="G33" s="19"/>
      <c r="H33" s="19"/>
      <c r="I33" s="21"/>
      <c r="J33" s="29"/>
      <c r="K33" s="29"/>
    </row>
    <row r="34" spans="2:11" ht="26.25" customHeight="1">
      <c r="B34" s="54">
        <v>27</v>
      </c>
      <c r="C34" s="54" t="s">
        <v>56</v>
      </c>
      <c r="D34" s="72" t="s">
        <v>92</v>
      </c>
      <c r="E34" s="66">
        <v>12975.42</v>
      </c>
    </row>
    <row r="35" spans="2:11" ht="22.5" customHeight="1">
      <c r="B35" s="54">
        <v>28</v>
      </c>
      <c r="C35" s="54" t="s">
        <v>56</v>
      </c>
      <c r="D35" s="72" t="s">
        <v>92</v>
      </c>
      <c r="E35" s="66">
        <v>12975.42</v>
      </c>
    </row>
    <row r="36" spans="2:11" ht="24" customHeight="1">
      <c r="B36" s="54">
        <v>29</v>
      </c>
      <c r="C36" s="54" t="s">
        <v>57</v>
      </c>
      <c r="D36" s="72" t="s">
        <v>92</v>
      </c>
      <c r="E36" s="66">
        <v>18444.41</v>
      </c>
    </row>
    <row r="37" spans="2:11" ht="21.75" customHeight="1">
      <c r="B37" s="54">
        <v>30</v>
      </c>
      <c r="C37" s="54" t="s">
        <v>58</v>
      </c>
      <c r="D37" s="72" t="s">
        <v>92</v>
      </c>
      <c r="E37" s="66">
        <v>31848.76</v>
      </c>
    </row>
    <row r="38" spans="2:11" ht="22.5" customHeight="1">
      <c r="B38" s="54">
        <v>31</v>
      </c>
      <c r="C38" s="54" t="s">
        <v>58</v>
      </c>
      <c r="D38" s="72" t="s">
        <v>92</v>
      </c>
      <c r="E38" s="66">
        <v>31848.76</v>
      </c>
    </row>
    <row r="39" spans="2:11" ht="22.5" customHeight="1">
      <c r="B39" s="54">
        <v>32</v>
      </c>
      <c r="C39" s="54" t="s">
        <v>59</v>
      </c>
      <c r="D39" s="72" t="s">
        <v>92</v>
      </c>
      <c r="E39" s="66">
        <v>15334.6</v>
      </c>
    </row>
    <row r="40" spans="2:11" ht="15" customHeight="1">
      <c r="B40" s="54">
        <v>33</v>
      </c>
      <c r="C40" s="54" t="s">
        <v>60</v>
      </c>
      <c r="D40" s="72" t="s">
        <v>92</v>
      </c>
      <c r="E40" s="66">
        <v>64340.93</v>
      </c>
    </row>
    <row r="41" spans="2:11" ht="20.25" customHeight="1">
      <c r="B41" s="54">
        <v>34</v>
      </c>
      <c r="C41" s="54" t="s">
        <v>60</v>
      </c>
      <c r="D41" s="72" t="s">
        <v>92</v>
      </c>
      <c r="E41" s="66">
        <v>64340.93</v>
      </c>
    </row>
    <row r="42" spans="2:11" ht="30" customHeight="1">
      <c r="B42" s="54">
        <v>35</v>
      </c>
      <c r="C42" s="54" t="s">
        <v>61</v>
      </c>
      <c r="D42" s="72" t="s">
        <v>92</v>
      </c>
      <c r="E42" s="66">
        <v>23234.32</v>
      </c>
    </row>
    <row r="43" spans="2:11" ht="34.5" customHeight="1">
      <c r="B43" s="54">
        <v>36</v>
      </c>
      <c r="C43" s="54" t="s">
        <v>61</v>
      </c>
      <c r="D43" s="72" t="s">
        <v>92</v>
      </c>
      <c r="E43" s="66">
        <v>23234.32</v>
      </c>
    </row>
    <row r="44" spans="2:11" ht="27.75" customHeight="1">
      <c r="B44" s="54">
        <v>37</v>
      </c>
      <c r="C44" s="54" t="s">
        <v>61</v>
      </c>
      <c r="D44" s="72" t="s">
        <v>92</v>
      </c>
      <c r="E44" s="66">
        <v>23234.32</v>
      </c>
    </row>
    <row r="45" spans="2:11" ht="30" customHeight="1">
      <c r="B45" s="54">
        <v>38</v>
      </c>
      <c r="C45" s="54" t="s">
        <v>61</v>
      </c>
      <c r="D45" s="72" t="s">
        <v>92</v>
      </c>
      <c r="E45" s="66">
        <v>23234.32</v>
      </c>
    </row>
    <row r="46" spans="2:11" ht="26.25" customHeight="1">
      <c r="B46" s="54">
        <v>39</v>
      </c>
      <c r="C46" s="54" t="s">
        <v>62</v>
      </c>
      <c r="D46" s="72" t="s">
        <v>92</v>
      </c>
      <c r="E46" s="66">
        <v>3742.5</v>
      </c>
    </row>
    <row r="47" spans="2:11" ht="25.5" customHeight="1">
      <c r="B47" s="54">
        <v>40</v>
      </c>
      <c r="C47" s="54" t="s">
        <v>62</v>
      </c>
      <c r="D47" s="72" t="s">
        <v>92</v>
      </c>
      <c r="E47" s="66">
        <v>3742.5</v>
      </c>
    </row>
    <row r="48" spans="2:11" ht="24" customHeight="1">
      <c r="B48" s="54">
        <v>41</v>
      </c>
      <c r="C48" s="54" t="s">
        <v>62</v>
      </c>
      <c r="D48" s="72" t="s">
        <v>92</v>
      </c>
      <c r="E48" s="66">
        <v>3742.5</v>
      </c>
    </row>
    <row r="49" spans="2:5" ht="26.25" customHeight="1">
      <c r="B49" s="54">
        <v>42</v>
      </c>
      <c r="C49" s="54" t="s">
        <v>62</v>
      </c>
      <c r="D49" s="72" t="s">
        <v>92</v>
      </c>
      <c r="E49" s="66">
        <v>3742.5</v>
      </c>
    </row>
    <row r="50" spans="2:5" ht="27.75" customHeight="1">
      <c r="B50" s="54">
        <v>43</v>
      </c>
      <c r="C50" s="54" t="s">
        <v>62</v>
      </c>
      <c r="D50" s="72" t="s">
        <v>92</v>
      </c>
      <c r="E50" s="66">
        <v>3742.5</v>
      </c>
    </row>
    <row r="51" spans="2:5" ht="30.75" customHeight="1">
      <c r="B51" s="54">
        <v>44</v>
      </c>
      <c r="C51" s="54" t="s">
        <v>63</v>
      </c>
      <c r="D51" s="72" t="s">
        <v>92</v>
      </c>
      <c r="E51" s="66">
        <v>3002.57</v>
      </c>
    </row>
    <row r="52" spans="2:5" ht="39.75" customHeight="1">
      <c r="B52" s="54">
        <v>45</v>
      </c>
      <c r="C52" s="54" t="s">
        <v>64</v>
      </c>
      <c r="D52" s="72" t="s">
        <v>92</v>
      </c>
      <c r="E52" s="66">
        <v>39440.99</v>
      </c>
    </row>
    <row r="53" spans="2:5" ht="37.5" customHeight="1">
      <c r="B53" s="54">
        <v>46</v>
      </c>
      <c r="C53" s="54" t="s">
        <v>65</v>
      </c>
      <c r="D53" s="72" t="s">
        <v>92</v>
      </c>
      <c r="E53" s="66">
        <v>25089.64</v>
      </c>
    </row>
    <row r="54" spans="2:5" ht="15" customHeight="1">
      <c r="B54" s="54">
        <v>47</v>
      </c>
      <c r="C54" s="54" t="s">
        <v>66</v>
      </c>
      <c r="D54" s="72" t="s">
        <v>92</v>
      </c>
      <c r="E54" s="66">
        <v>8578.7900000000009</v>
      </c>
    </row>
    <row r="55" spans="2:5" ht="15" customHeight="1">
      <c r="B55" s="54">
        <v>48</v>
      </c>
      <c r="C55" s="54" t="s">
        <v>66</v>
      </c>
      <c r="D55" s="72" t="s">
        <v>92</v>
      </c>
      <c r="E55" s="66">
        <v>8578.7900000000009</v>
      </c>
    </row>
    <row r="56" spans="2:5" ht="27.75" customHeight="1">
      <c r="B56" s="54">
        <v>49</v>
      </c>
      <c r="C56" s="54" t="s">
        <v>67</v>
      </c>
      <c r="D56" s="72" t="s">
        <v>92</v>
      </c>
      <c r="E56" s="66">
        <v>5897.92</v>
      </c>
    </row>
    <row r="57" spans="2:5" ht="15" customHeight="1">
      <c r="B57" s="54">
        <v>50</v>
      </c>
      <c r="C57" s="54" t="s">
        <v>68</v>
      </c>
      <c r="D57" s="72" t="s">
        <v>92</v>
      </c>
      <c r="E57" s="66">
        <v>43701.31</v>
      </c>
    </row>
    <row r="58" spans="2:5" ht="15" customHeight="1">
      <c r="B58" s="54">
        <v>51</v>
      </c>
      <c r="C58" s="54" t="s">
        <v>68</v>
      </c>
      <c r="D58" s="72" t="s">
        <v>92</v>
      </c>
      <c r="E58" s="66">
        <v>43701.32</v>
      </c>
    </row>
    <row r="59" spans="2:5" ht="15" customHeight="1">
      <c r="B59" s="54">
        <v>52</v>
      </c>
      <c r="C59" s="54" t="s">
        <v>69</v>
      </c>
      <c r="D59" s="72" t="s">
        <v>92</v>
      </c>
      <c r="E59" s="66">
        <v>17300.900000000001</v>
      </c>
    </row>
    <row r="60" spans="2:5" ht="15" customHeight="1">
      <c r="B60" s="54">
        <v>53</v>
      </c>
      <c r="C60" s="54" t="s">
        <v>70</v>
      </c>
      <c r="D60" s="72" t="s">
        <v>92</v>
      </c>
      <c r="E60" s="66">
        <v>7861.75</v>
      </c>
    </row>
    <row r="61" spans="2:5" ht="15" customHeight="1">
      <c r="B61" s="54">
        <v>54</v>
      </c>
      <c r="C61" s="54" t="s">
        <v>70</v>
      </c>
      <c r="D61" s="72" t="s">
        <v>92</v>
      </c>
      <c r="E61" s="66">
        <v>7861.75</v>
      </c>
    </row>
    <row r="62" spans="2:5" ht="15" customHeight="1">
      <c r="B62" s="54">
        <v>55</v>
      </c>
      <c r="C62" s="54" t="s">
        <v>71</v>
      </c>
      <c r="D62" s="72" t="s">
        <v>92</v>
      </c>
      <c r="E62" s="66">
        <v>4050</v>
      </c>
    </row>
    <row r="63" spans="2:5" ht="15" customHeight="1">
      <c r="B63" s="54">
        <v>56</v>
      </c>
      <c r="C63" s="54" t="s">
        <v>71</v>
      </c>
      <c r="D63" s="72" t="s">
        <v>92</v>
      </c>
      <c r="E63" s="66">
        <v>3769.2</v>
      </c>
    </row>
    <row r="64" spans="2:5" ht="15" customHeight="1">
      <c r="B64" s="54">
        <v>57</v>
      </c>
      <c r="C64" s="67" t="s">
        <v>72</v>
      </c>
      <c r="D64" s="72" t="s">
        <v>89</v>
      </c>
      <c r="E64" s="68">
        <v>0</v>
      </c>
    </row>
    <row r="65" spans="2:5" ht="15" customHeight="1">
      <c r="B65" s="54">
        <v>58</v>
      </c>
      <c r="C65" s="67" t="s">
        <v>73</v>
      </c>
      <c r="D65" s="72" t="s">
        <v>100</v>
      </c>
      <c r="E65" s="68">
        <v>33480</v>
      </c>
    </row>
    <row r="66" spans="2:5" ht="15" customHeight="1">
      <c r="B66" s="54">
        <v>59</v>
      </c>
      <c r="C66" s="67" t="s">
        <v>74</v>
      </c>
      <c r="D66" s="72" t="s">
        <v>89</v>
      </c>
      <c r="E66" s="68">
        <v>0</v>
      </c>
    </row>
    <row r="67" spans="2:5" ht="15" customHeight="1">
      <c r="B67" s="54">
        <v>60</v>
      </c>
      <c r="C67" s="67" t="s">
        <v>75</v>
      </c>
      <c r="D67" s="72" t="s">
        <v>95</v>
      </c>
      <c r="E67" s="68">
        <v>43200</v>
      </c>
    </row>
    <row r="68" spans="2:5" ht="15" customHeight="1">
      <c r="B68" s="54">
        <v>61</v>
      </c>
      <c r="C68" s="67" t="s">
        <v>76</v>
      </c>
      <c r="D68" s="72" t="s">
        <v>97</v>
      </c>
      <c r="E68" s="68">
        <v>55800</v>
      </c>
    </row>
    <row r="69" spans="2:5" ht="15" customHeight="1">
      <c r="B69" s="54">
        <v>62</v>
      </c>
      <c r="C69" s="67" t="s">
        <v>77</v>
      </c>
      <c r="D69" s="72" t="s">
        <v>89</v>
      </c>
      <c r="E69" s="68">
        <v>0</v>
      </c>
    </row>
    <row r="70" spans="2:5" ht="15" customHeight="1">
      <c r="B70" s="54">
        <v>63</v>
      </c>
      <c r="C70" s="67" t="s">
        <v>78</v>
      </c>
      <c r="D70" s="72" t="s">
        <v>98</v>
      </c>
      <c r="E70" s="68">
        <v>51840</v>
      </c>
    </row>
    <row r="71" spans="2:5" ht="15" customHeight="1">
      <c r="B71" s="54">
        <v>64</v>
      </c>
      <c r="C71" s="67" t="s">
        <v>79</v>
      </c>
      <c r="D71" s="72" t="s">
        <v>98</v>
      </c>
      <c r="E71" s="68">
        <v>15120</v>
      </c>
    </row>
    <row r="72" spans="2:5" ht="15" customHeight="1">
      <c r="B72" s="54">
        <v>65</v>
      </c>
      <c r="C72" s="67" t="s">
        <v>80</v>
      </c>
      <c r="D72" s="72" t="s">
        <v>98</v>
      </c>
      <c r="E72" s="68">
        <v>5832</v>
      </c>
    </row>
    <row r="73" spans="2:5" ht="15" customHeight="1">
      <c r="B73" s="54">
        <v>66</v>
      </c>
      <c r="C73" s="65" t="s">
        <v>90</v>
      </c>
      <c r="D73" s="72" t="s">
        <v>91</v>
      </c>
      <c r="E73" s="69">
        <v>9529.49</v>
      </c>
    </row>
    <row r="74" spans="2:5" ht="15" customHeight="1">
      <c r="B74" s="54">
        <v>67</v>
      </c>
      <c r="C74" s="65" t="s">
        <v>93</v>
      </c>
      <c r="D74" s="72" t="s">
        <v>98</v>
      </c>
      <c r="E74" s="69">
        <v>3888</v>
      </c>
    </row>
    <row r="75" spans="2:5" ht="15" customHeight="1">
      <c r="B75" s="54">
        <v>68</v>
      </c>
      <c r="C75" s="65" t="s">
        <v>94</v>
      </c>
      <c r="D75" s="72" t="s">
        <v>95</v>
      </c>
      <c r="E75" s="69">
        <v>135000</v>
      </c>
    </row>
    <row r="76" spans="2:5" ht="15" customHeight="1">
      <c r="B76" s="54">
        <v>69</v>
      </c>
      <c r="C76" s="65" t="s">
        <v>96</v>
      </c>
      <c r="D76" s="72" t="s">
        <v>99</v>
      </c>
      <c r="E76" s="69">
        <v>93093</v>
      </c>
    </row>
    <row r="77" spans="2:5" ht="15" customHeight="1">
      <c r="B77" s="70"/>
      <c r="C77" s="70"/>
      <c r="D77" s="70"/>
      <c r="E77" s="70"/>
    </row>
  </sheetData>
  <mergeCells count="1">
    <mergeCell ref="C3:D4"/>
  </mergeCells>
  <phoneticPr fontId="7" type="noConversion"/>
  <conditionalFormatting sqref="E7:E8">
    <cfRule type="expression" dxfId="2" priority="4" stopIfTrue="1">
      <formula>#REF!&lt;$H7</formula>
    </cfRule>
  </conditionalFormatting>
  <conditionalFormatting sqref="E8">
    <cfRule type="expression" dxfId="1" priority="2" stopIfTrue="1">
      <formula>#REF!&lt;$G8</formula>
    </cfRule>
  </conditionalFormatting>
  <conditionalFormatting sqref="E8">
    <cfRule type="expression" dxfId="0" priority="1" stopIfTrue="1">
      <formula>#REF!&lt;$F8</formula>
    </cfRule>
  </conditionalFormatting>
  <dataValidations count="1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E7:E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showGridLines="0" workbookViewId="0">
      <selection activeCell="N23" sqref="N23"/>
    </sheetView>
  </sheetViews>
  <sheetFormatPr defaultRowHeight="12.75"/>
  <cols>
    <col min="3" max="3" width="19.85546875" customWidth="1"/>
    <col min="4" max="4" width="20.42578125" customWidth="1"/>
    <col min="5" max="5" width="8" customWidth="1"/>
    <col min="6" max="6" width="33.5703125" customWidth="1"/>
    <col min="7" max="7" width="19.42578125" customWidth="1"/>
  </cols>
  <sheetData>
    <row r="2" spans="2:7">
      <c r="B2" t="s">
        <v>153</v>
      </c>
    </row>
    <row r="4" spans="2:7" ht="15">
      <c r="B4" s="73"/>
      <c r="C4" s="74" t="s">
        <v>111</v>
      </c>
      <c r="D4" s="74"/>
      <c r="E4" s="73"/>
      <c r="F4" s="73"/>
      <c r="G4" s="73"/>
    </row>
    <row r="5" spans="2:7">
      <c r="B5" s="73"/>
      <c r="C5" s="73"/>
      <c r="D5" s="73"/>
      <c r="E5" s="73"/>
      <c r="F5" s="73"/>
      <c r="G5" s="73"/>
    </row>
    <row r="6" spans="2:7" ht="15">
      <c r="B6" s="73"/>
      <c r="C6" s="74" t="s">
        <v>112</v>
      </c>
      <c r="D6" s="74"/>
      <c r="E6" s="74"/>
      <c r="F6" s="74" t="s">
        <v>113</v>
      </c>
      <c r="G6" s="73"/>
    </row>
    <row r="7" spans="2:7">
      <c r="B7" s="73" t="s">
        <v>114</v>
      </c>
      <c r="C7" s="73" t="s">
        <v>115</v>
      </c>
      <c r="D7" s="73">
        <v>1300</v>
      </c>
      <c r="E7" s="73" t="s">
        <v>114</v>
      </c>
      <c r="F7" s="73" t="s">
        <v>115</v>
      </c>
      <c r="G7" s="73">
        <v>1300</v>
      </c>
    </row>
    <row r="8" spans="2:7">
      <c r="B8" s="73" t="s">
        <v>116</v>
      </c>
      <c r="C8" s="73" t="s">
        <v>117</v>
      </c>
      <c r="D8" s="73">
        <v>4350</v>
      </c>
      <c r="E8" s="73" t="s">
        <v>116</v>
      </c>
      <c r="F8" s="73" t="s">
        <v>117</v>
      </c>
      <c r="G8" s="73">
        <v>4350</v>
      </c>
    </row>
    <row r="9" spans="2:7">
      <c r="B9" s="73" t="s">
        <v>118</v>
      </c>
      <c r="C9" s="73" t="s">
        <v>119</v>
      </c>
      <c r="D9" s="73">
        <v>50000</v>
      </c>
      <c r="E9" s="73" t="s">
        <v>118</v>
      </c>
      <c r="F9" s="73" t="s">
        <v>120</v>
      </c>
      <c r="G9" s="73">
        <v>8950</v>
      </c>
    </row>
    <row r="10" spans="2:7">
      <c r="B10" s="73" t="s">
        <v>121</v>
      </c>
      <c r="C10" s="73" t="s">
        <v>122</v>
      </c>
      <c r="D10" s="73">
        <v>24500</v>
      </c>
      <c r="E10" s="73" t="s">
        <v>121</v>
      </c>
      <c r="F10" s="73" t="s">
        <v>123</v>
      </c>
      <c r="G10" s="73">
        <v>50000</v>
      </c>
    </row>
    <row r="11" spans="2:7">
      <c r="B11" s="73" t="s">
        <v>124</v>
      </c>
      <c r="C11" s="73" t="s">
        <v>125</v>
      </c>
      <c r="D11" s="73">
        <v>4200</v>
      </c>
      <c r="E11" s="73" t="s">
        <v>124</v>
      </c>
      <c r="F11" s="73" t="s">
        <v>126</v>
      </c>
      <c r="G11" s="73">
        <v>24500</v>
      </c>
    </row>
    <row r="12" spans="2:7">
      <c r="B12" s="73" t="s">
        <v>127</v>
      </c>
      <c r="C12" s="73" t="s">
        <v>128</v>
      </c>
      <c r="D12" s="73">
        <v>18000</v>
      </c>
      <c r="E12" s="73" t="s">
        <v>127</v>
      </c>
      <c r="F12" s="73" t="s">
        <v>129</v>
      </c>
      <c r="G12" s="73">
        <v>3320</v>
      </c>
    </row>
    <row r="13" spans="2:7">
      <c r="B13" s="73" t="s">
        <v>130</v>
      </c>
      <c r="C13" s="73" t="s">
        <v>131</v>
      </c>
      <c r="D13" s="73">
        <v>2065</v>
      </c>
      <c r="E13" s="73" t="s">
        <v>130</v>
      </c>
      <c r="F13" s="73" t="s">
        <v>132</v>
      </c>
      <c r="G13" s="73">
        <v>9000</v>
      </c>
    </row>
    <row r="14" spans="2:7">
      <c r="B14" s="73" t="s">
        <v>133</v>
      </c>
      <c r="C14" s="73" t="s">
        <v>134</v>
      </c>
      <c r="D14" s="73">
        <v>16000</v>
      </c>
      <c r="E14" s="73" t="s">
        <v>133</v>
      </c>
      <c r="F14" s="73" t="s">
        <v>125</v>
      </c>
      <c r="G14" s="73">
        <v>4200</v>
      </c>
    </row>
    <row r="15" spans="2:7">
      <c r="B15" s="73" t="s">
        <v>135</v>
      </c>
      <c r="C15" s="73" t="s">
        <v>136</v>
      </c>
      <c r="D15" s="73">
        <v>4500</v>
      </c>
      <c r="E15" s="73" t="s">
        <v>135</v>
      </c>
      <c r="F15" s="73" t="s">
        <v>137</v>
      </c>
      <c r="G15" s="73">
        <v>18000</v>
      </c>
    </row>
    <row r="16" spans="2:7" ht="15">
      <c r="B16" s="73"/>
      <c r="C16" s="73"/>
      <c r="D16" s="74">
        <f>SUM(D7:D15)</f>
        <v>124915</v>
      </c>
      <c r="E16" s="73" t="s">
        <v>138</v>
      </c>
      <c r="F16" s="73" t="s">
        <v>139</v>
      </c>
      <c r="G16" s="73">
        <v>2065</v>
      </c>
    </row>
    <row r="17" spans="2:7">
      <c r="B17" s="73"/>
      <c r="C17" s="73"/>
      <c r="D17" s="73"/>
      <c r="E17" s="73" t="s">
        <v>140</v>
      </c>
      <c r="F17" s="73" t="s">
        <v>141</v>
      </c>
      <c r="G17" s="73">
        <v>16000</v>
      </c>
    </row>
    <row r="18" spans="2:7">
      <c r="B18" s="73"/>
      <c r="C18" s="73"/>
      <c r="D18" s="73"/>
      <c r="E18" s="73" t="s">
        <v>142</v>
      </c>
      <c r="F18" s="73" t="s">
        <v>143</v>
      </c>
      <c r="G18" s="73">
        <v>4000</v>
      </c>
    </row>
    <row r="19" spans="2:7" ht="15">
      <c r="B19" s="73"/>
      <c r="C19" s="73"/>
      <c r="D19" s="73"/>
      <c r="E19" s="73"/>
      <c r="F19" s="73"/>
      <c r="G19" s="74">
        <f>SUM(G7:G18)</f>
        <v>145685</v>
      </c>
    </row>
    <row r="20" spans="2:7" ht="15">
      <c r="B20" s="73"/>
      <c r="C20" s="74" t="s">
        <v>144</v>
      </c>
      <c r="D20" s="74"/>
      <c r="E20" s="74"/>
      <c r="F20" s="74" t="s">
        <v>145</v>
      </c>
      <c r="G20" s="73"/>
    </row>
    <row r="21" spans="2:7">
      <c r="B21" s="73" t="s">
        <v>114</v>
      </c>
      <c r="C21" s="73" t="s">
        <v>115</v>
      </c>
      <c r="D21" s="73">
        <v>1300</v>
      </c>
      <c r="E21" s="73"/>
      <c r="F21" s="73"/>
      <c r="G21" s="73">
        <v>0</v>
      </c>
    </row>
    <row r="22" spans="2:7">
      <c r="B22" s="73" t="s">
        <v>116</v>
      </c>
      <c r="C22" s="73" t="s">
        <v>117</v>
      </c>
      <c r="D22" s="73">
        <v>4350</v>
      </c>
      <c r="E22" s="73"/>
      <c r="F22" s="73"/>
      <c r="G22" s="73"/>
    </row>
    <row r="23" spans="2:7" ht="15">
      <c r="B23" s="73" t="s">
        <v>118</v>
      </c>
      <c r="C23" s="73" t="s">
        <v>120</v>
      </c>
      <c r="D23" s="73">
        <v>8950</v>
      </c>
      <c r="E23" s="73"/>
      <c r="F23" s="73"/>
      <c r="G23" s="74"/>
    </row>
    <row r="24" spans="2:7" ht="15">
      <c r="B24" s="73" t="s">
        <v>121</v>
      </c>
      <c r="C24" s="73" t="s">
        <v>146</v>
      </c>
      <c r="D24" s="73">
        <v>50000</v>
      </c>
      <c r="E24" s="74"/>
      <c r="F24" s="74" t="s">
        <v>147</v>
      </c>
      <c r="G24" s="73"/>
    </row>
    <row r="25" spans="2:7">
      <c r="B25" s="73" t="s">
        <v>124</v>
      </c>
      <c r="C25" s="73" t="s">
        <v>126</v>
      </c>
      <c r="D25" s="73">
        <v>24500</v>
      </c>
      <c r="E25" s="73" t="s">
        <v>114</v>
      </c>
      <c r="F25" s="73" t="s">
        <v>115</v>
      </c>
      <c r="G25" s="73">
        <v>1300</v>
      </c>
    </row>
    <row r="26" spans="2:7">
      <c r="B26" s="73" t="s">
        <v>127</v>
      </c>
      <c r="C26" s="73" t="s">
        <v>129</v>
      </c>
      <c r="D26" s="73">
        <v>3320</v>
      </c>
      <c r="E26" s="73" t="s">
        <v>116</v>
      </c>
      <c r="F26" s="73" t="s">
        <v>117</v>
      </c>
      <c r="G26" s="73">
        <v>4350</v>
      </c>
    </row>
    <row r="27" spans="2:7">
      <c r="B27" s="73" t="s">
        <v>130</v>
      </c>
      <c r="C27" s="73" t="s">
        <v>132</v>
      </c>
      <c r="D27" s="73">
        <v>9000</v>
      </c>
      <c r="E27" s="73" t="s">
        <v>118</v>
      </c>
      <c r="F27" s="73" t="s">
        <v>120</v>
      </c>
      <c r="G27" s="73">
        <v>8950</v>
      </c>
    </row>
    <row r="28" spans="2:7">
      <c r="B28" s="73" t="s">
        <v>133</v>
      </c>
      <c r="C28" s="73" t="s">
        <v>125</v>
      </c>
      <c r="D28" s="73">
        <v>4200</v>
      </c>
      <c r="E28" s="73" t="s">
        <v>121</v>
      </c>
      <c r="F28" s="73" t="s">
        <v>146</v>
      </c>
      <c r="G28" s="73">
        <v>50000</v>
      </c>
    </row>
    <row r="29" spans="2:7">
      <c r="B29" s="73" t="s">
        <v>135</v>
      </c>
      <c r="C29" s="73" t="s">
        <v>137</v>
      </c>
      <c r="D29" s="73">
        <v>18000</v>
      </c>
      <c r="E29" s="73" t="s">
        <v>124</v>
      </c>
      <c r="F29" s="73" t="s">
        <v>148</v>
      </c>
      <c r="G29" s="73">
        <v>24500</v>
      </c>
    </row>
    <row r="30" spans="2:7">
      <c r="B30" s="73" t="s">
        <v>138</v>
      </c>
      <c r="C30" s="73" t="s">
        <v>139</v>
      </c>
      <c r="D30" s="73">
        <v>2065</v>
      </c>
      <c r="E30" s="73" t="s">
        <v>127</v>
      </c>
      <c r="F30" s="73" t="s">
        <v>129</v>
      </c>
      <c r="G30" s="73">
        <v>3320</v>
      </c>
    </row>
    <row r="31" spans="2:7">
      <c r="B31" s="73" t="s">
        <v>140</v>
      </c>
      <c r="C31" s="73" t="s">
        <v>141</v>
      </c>
      <c r="D31" s="73">
        <v>16000</v>
      </c>
      <c r="E31" s="73" t="s">
        <v>130</v>
      </c>
      <c r="F31" s="73" t="s">
        <v>132</v>
      </c>
      <c r="G31" s="73">
        <v>9000</v>
      </c>
    </row>
    <row r="32" spans="2:7">
      <c r="B32" s="73" t="s">
        <v>142</v>
      </c>
      <c r="C32" s="73" t="s">
        <v>143</v>
      </c>
      <c r="D32" s="73">
        <v>4000</v>
      </c>
      <c r="E32" s="73" t="s">
        <v>133</v>
      </c>
      <c r="F32" s="73" t="s">
        <v>125</v>
      </c>
      <c r="G32" s="73">
        <v>4200</v>
      </c>
    </row>
    <row r="33" spans="2:7" ht="15">
      <c r="B33" s="73"/>
      <c r="C33" s="73"/>
      <c r="D33" s="74">
        <f>SUM(D21:D32)</f>
        <v>145685</v>
      </c>
      <c r="E33" s="73" t="s">
        <v>135</v>
      </c>
      <c r="F33" s="73" t="s">
        <v>149</v>
      </c>
      <c r="G33" s="73">
        <v>18000</v>
      </c>
    </row>
    <row r="34" spans="2:7" ht="15">
      <c r="B34" s="73"/>
      <c r="C34" s="74" t="s">
        <v>150</v>
      </c>
      <c r="D34" s="74"/>
      <c r="E34" s="73" t="s">
        <v>138</v>
      </c>
      <c r="F34" s="73" t="s">
        <v>139</v>
      </c>
      <c r="G34" s="73">
        <v>2065</v>
      </c>
    </row>
    <row r="35" spans="2:7" ht="14.25">
      <c r="B35" s="73" t="s">
        <v>114</v>
      </c>
      <c r="C35" s="73" t="s">
        <v>115</v>
      </c>
      <c r="D35" s="75">
        <v>1300</v>
      </c>
      <c r="E35" s="73" t="s">
        <v>140</v>
      </c>
      <c r="F35" s="73" t="s">
        <v>141</v>
      </c>
      <c r="G35" s="73">
        <v>16000</v>
      </c>
    </row>
    <row r="36" spans="2:7" ht="14.25">
      <c r="B36" s="73" t="s">
        <v>116</v>
      </c>
      <c r="C36" s="73" t="s">
        <v>120</v>
      </c>
      <c r="D36" s="75">
        <v>8950</v>
      </c>
      <c r="E36" s="73" t="s">
        <v>142</v>
      </c>
      <c r="F36" s="73" t="s">
        <v>136</v>
      </c>
      <c r="G36" s="73">
        <v>4500</v>
      </c>
    </row>
    <row r="37" spans="2:7" ht="14.25">
      <c r="B37" s="73" t="s">
        <v>118</v>
      </c>
      <c r="C37" s="73" t="s">
        <v>151</v>
      </c>
      <c r="D37" s="75">
        <v>18000</v>
      </c>
      <c r="E37" s="73" t="s">
        <v>152</v>
      </c>
      <c r="F37" s="73" t="s">
        <v>143</v>
      </c>
      <c r="G37" s="73">
        <v>4000</v>
      </c>
    </row>
    <row r="38" spans="2:7" ht="15">
      <c r="B38" s="73" t="s">
        <v>121</v>
      </c>
      <c r="C38" s="73" t="s">
        <v>139</v>
      </c>
      <c r="D38" s="75">
        <v>2065</v>
      </c>
      <c r="E38" s="73"/>
      <c r="F38" s="73"/>
      <c r="G38" s="74">
        <f>SUM(G25:G37)</f>
        <v>150185</v>
      </c>
    </row>
    <row r="39" spans="2:7" ht="14.25">
      <c r="B39" s="73" t="s">
        <v>124</v>
      </c>
      <c r="C39" s="73" t="s">
        <v>141</v>
      </c>
      <c r="D39" s="75">
        <v>16000</v>
      </c>
    </row>
    <row r="40" spans="2:7" ht="15">
      <c r="B40" s="73"/>
      <c r="C40" s="73"/>
      <c r="D40" s="74">
        <f>SUM(D35:D39)</f>
        <v>46315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DANE</vt:lpstr>
      <vt:lpstr>NIERUCHOMOŚCI</vt:lpstr>
      <vt:lpstr>RUCHOMOŚCI</vt:lpstr>
      <vt:lpstr>WYKAZ </vt:lpstr>
      <vt:lpstr>WYPOSAŻENIE</vt:lpstr>
      <vt:lpstr>RUCHOMOŚCI!Obszar_wydruku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Olga Kolano</cp:lastModifiedBy>
  <cp:lastPrinted>2014-08-27T09:55:42Z</cp:lastPrinted>
  <dcterms:created xsi:type="dcterms:W3CDTF">1997-02-26T13:46:56Z</dcterms:created>
  <dcterms:modified xsi:type="dcterms:W3CDTF">2014-09-29T06:44:54Z</dcterms:modified>
  <cp:category>Ankieta</cp:category>
</cp:coreProperties>
</file>